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<sst xmlns="http://schemas.openxmlformats.org/spreadsheetml/2006/main" count="136" uniqueCount="108">
  <si>
    <t>2023年度第三批财政衔接推进乡村振兴补助资金入库项目汇总表</t>
  </si>
  <si>
    <t>序号</t>
  </si>
  <si>
    <t>乡镇  （街道）</t>
  </si>
  <si>
    <t>实施  单位</t>
  </si>
  <si>
    <t>项目 负责人</t>
  </si>
  <si>
    <t>项目名称</t>
  </si>
  <si>
    <t>实施地点</t>
  </si>
  <si>
    <t>项目类别</t>
  </si>
  <si>
    <t>建设性质</t>
  </si>
  <si>
    <t>实施内容</t>
  </si>
  <si>
    <t>时间进度</t>
  </si>
  <si>
    <t>绩效目标</t>
  </si>
  <si>
    <t>预计投资(万元)</t>
  </si>
  <si>
    <t>申请补助(万元)</t>
  </si>
  <si>
    <t>自筹资金（万元）</t>
  </si>
  <si>
    <t>/</t>
  </si>
  <si>
    <t>武义家茂宝宏置业有限公司</t>
  </si>
  <si>
    <t>王平</t>
  </si>
  <si>
    <t>武义县金钰名筑异地搬迁安置小区后续帮扶项目</t>
  </si>
  <si>
    <t>金华市武义县开发区开发大道以东、兰花路以北(武义真高山地块)</t>
  </si>
  <si>
    <t>产业项目</t>
  </si>
  <si>
    <t>新建</t>
  </si>
  <si>
    <t>产业振兴方面：建设开发大道26-30五间生产性设施用房。文化振兴方面：3#楼、5#楼和14#楼架空层建成文化体育活动场地，配套乒乓球桌、羽毛球场地、动感单车、跑步机、哑铃等健身设施；养老用房配套投影仪、幕布、音响等影音设施及电脑设施设备。      组织振兴方面：将社区用房进行装修，建成集党建活动、日常会议、技能培训等功能为一体的多功能会议室。</t>
  </si>
  <si>
    <t>2023.4-2023.11</t>
  </si>
  <si>
    <r>
      <rPr>
        <sz val="12"/>
        <color rgb="FF000000"/>
        <rFont val="仿宋_GB2312"/>
        <charset val="134"/>
      </rPr>
      <t>租金收益：主要为生产性设施用房的出租收益，按照目前市场调研，同地段周边物业用房的租金为1.7元/</t>
    </r>
    <r>
      <rPr>
        <sz val="12"/>
        <color rgb="FF000000"/>
        <rFont val="宋体"/>
        <charset val="134"/>
      </rPr>
      <t>㎡</t>
    </r>
    <r>
      <rPr>
        <sz val="12"/>
        <color rgb="FF000000"/>
        <rFont val="仿宋_GB2312"/>
        <charset val="134"/>
      </rPr>
      <t>/天，预计年租金收入约40万元。项目租金收益由武义县乡村振兴局制定项目收益分配实施方案，坚持公开公正、动态调整的原则，确定分配标准。 重点帮促村收益用于项目建设后期维护，其余收益用于低收入农户帮扶。根据项目年租金收益，拟定10%收益量化给确权重点帮促村，90%收益量化给确权重点帮促村的低收入农户
就业收益：用活公益性岗位政策，在金钰名筑小区设立保安、保洁、绿化等公益性岗位，重点解决搬迁农户中的“中老年人和妇女”等闲置劳动力的就业问题。</t>
    </r>
  </si>
  <si>
    <t>武义县农村集体经济投资发展有限公司</t>
  </si>
  <si>
    <t>赖荣法</t>
  </si>
  <si>
    <t>武义县生物无害化集中处理中心附属工程</t>
  </si>
  <si>
    <t>白洋街道官山后垅原县环卫所办公楼地块</t>
  </si>
  <si>
    <t>基础设施</t>
  </si>
  <si>
    <r>
      <rPr>
        <sz val="12"/>
        <color rgb="FF000000"/>
        <rFont val="仿宋_GB2312"/>
        <charset val="134"/>
      </rPr>
      <t>①建造挡墙72m、平均高度7m，挡墙上方通透围墙72m，50×50混凝土边沟72m；②新建门卫室29.3</t>
    </r>
    <r>
      <rPr>
        <sz val="12"/>
        <color rgb="FF000000"/>
        <rFont val="宋体"/>
        <charset val="134"/>
      </rPr>
      <t>㎡</t>
    </r>
    <r>
      <rPr>
        <sz val="12"/>
        <color rgb="FF000000"/>
        <rFont val="仿宋_GB2312"/>
        <charset val="134"/>
      </rPr>
      <t>、危废仓库51.9</t>
    </r>
    <r>
      <rPr>
        <sz val="12"/>
        <color rgb="FF000000"/>
        <rFont val="宋体"/>
        <charset val="134"/>
      </rPr>
      <t>㎡</t>
    </r>
    <r>
      <rPr>
        <sz val="12"/>
        <color rgb="FF000000"/>
        <rFont val="仿宋_GB2312"/>
        <charset val="134"/>
      </rPr>
      <t>、1号砖砌化粪池一座，容积1.73m3；③硬化处理中心办公楼后方区域395</t>
    </r>
    <r>
      <rPr>
        <sz val="12"/>
        <color rgb="FF000000"/>
        <rFont val="宋体"/>
        <charset val="134"/>
      </rPr>
      <t>㎡</t>
    </r>
    <r>
      <rPr>
        <sz val="12"/>
        <color rgb="FF000000"/>
        <rFont val="仿宋_GB2312"/>
        <charset val="134"/>
      </rPr>
      <t>，厚20cm；④建造车棚及临时堆放点169</t>
    </r>
    <r>
      <rPr>
        <sz val="12"/>
        <color rgb="FF000000"/>
        <rFont val="宋体"/>
        <charset val="134"/>
      </rPr>
      <t>㎡</t>
    </r>
    <r>
      <rPr>
        <sz val="12"/>
        <color rgb="FF000000"/>
        <rFont val="仿宋_GB2312"/>
        <charset val="134"/>
      </rPr>
      <t>，玻璃雨棚150</t>
    </r>
    <r>
      <rPr>
        <sz val="12"/>
        <color rgb="FF000000"/>
        <rFont val="宋体"/>
        <charset val="134"/>
      </rPr>
      <t>㎡</t>
    </r>
    <r>
      <rPr>
        <sz val="12"/>
        <color rgb="FF000000"/>
        <rFont val="仿宋_GB2312"/>
        <charset val="134"/>
      </rPr>
      <t>；⑤购置并建造地磅秤一台（3m×9m、50T），完善场地绿化及地面环氧地坪350</t>
    </r>
    <r>
      <rPr>
        <sz val="12"/>
        <color rgb="FF000000"/>
        <rFont val="宋体"/>
        <charset val="134"/>
      </rPr>
      <t>㎡</t>
    </r>
    <r>
      <rPr>
        <sz val="12"/>
        <color rgb="FF000000"/>
        <rFont val="仿宋_GB2312"/>
        <charset val="134"/>
      </rPr>
      <t>；⑥完善无害化处理中心其他附属项目。</t>
    </r>
  </si>
  <si>
    <t>2023.6-2023.12</t>
  </si>
  <si>
    <t>将财政资金注入18个村（石门洲村、江下村、上少妃村、茶坑村、麻竹园村、柘坑村、大路红村、锦源村、五登村、上陶村、上周村、壶源村、三港村、周源村、石浦村、章湾村、桥头村、山下鲍村），每个村6万元入股该项目，预计每个村年收益0.6万元，将收益的20%折股量化给本村低收入农户，进行收益分红。</t>
  </si>
  <si>
    <t>柳城畲族镇</t>
  </si>
  <si>
    <t>县前村</t>
  </si>
  <si>
    <t>杨东升</t>
  </si>
  <si>
    <t>县前村仓储中心建设项目</t>
  </si>
  <si>
    <t>县前村通济桥边</t>
  </si>
  <si>
    <t>新建冷库一座，占地面积1029平方米。</t>
  </si>
  <si>
    <t>2023.5-2023.11</t>
  </si>
  <si>
    <t>该项目建成后，将成为武义南部最大的仓储服务中心，可以为三乡一镇的农户及农业种植大户、龙头企业提供仓储冷藏服务，预计将带动农户235户，服务农业种植大户35户，龙头企业3家，提供就业岗位26个，村集体增收20万元，人均增收2500元。</t>
  </si>
  <si>
    <t>丰产村</t>
  </si>
  <si>
    <t>郑伟宏</t>
  </si>
  <si>
    <t>丰产村农旅融合基础设施提升项目</t>
  </si>
  <si>
    <t>龙福寺边、四方桥头南至四百田弄水库脚</t>
  </si>
  <si>
    <t>改建</t>
  </si>
  <si>
    <t>四方桥头南开始至四百田弄水库脚及龙福寺边机耕路路面硬化长1030米*宽4.5米，该路段左侧水路重建760米（50*50）；该路段新建水路360米（30*30）。</t>
  </si>
  <si>
    <t>该项目建成后，农业产业基础设施进一步增强，农旅融合进一步紧密，将带动老农天地农旅融合基地进一步发展，本村及周边村民的耕地可以承包或开发利用，增加村民的收入25万元，带动低收入农户31户，村民人均增收1800元，</t>
  </si>
  <si>
    <t>荷丰村</t>
  </si>
  <si>
    <t>阮新勤</t>
  </si>
  <si>
    <t>荷丰村 “光伏发电”村企联建项目</t>
  </si>
  <si>
    <t>荷丰村、柳城工业小区</t>
  </si>
  <si>
    <t>在荷丰村荷样文化礼堂屋顶区域建设农光互补光伏发电机组占地440平方，安装一线品牌94千瓦发电组板，预计投资约49万元。在合作企业厂房屋顶区域建设农光互补光伏发电机组占地503平方，安装一线品牌121千瓦发电机组板，预计投资约56万元。</t>
  </si>
  <si>
    <t>2023.5-2023.8</t>
  </si>
  <si>
    <t>该项目建成后，荷丰村村集体经营性收入进一步增强，覆盖带动农户65户，村集体增收20万元，带动低收入农户24户，人均1500元。</t>
  </si>
  <si>
    <t>金山尖村</t>
  </si>
  <si>
    <t>吴宣勇</t>
  </si>
  <si>
    <t>金山尖村番薯产业标准化生产提升项目</t>
  </si>
  <si>
    <t>番薯仓储车间、包装车间、成品储藏室、办公室、会议室、展示厅、真空包装室标准化建设提升等。</t>
  </si>
  <si>
    <t>该项目建成后，金山尖番薯产业将实现规模化、专业化、品牌化生产，覆盖带动农户110户，村集体增收15万元，带动低收入农户16户，人均2000元。</t>
  </si>
  <si>
    <t>履坦镇</t>
  </si>
  <si>
    <t>武义县履坦镇蒋村</t>
  </si>
  <si>
    <t>程洪南</t>
  </si>
  <si>
    <t>金武乡村振兴共富项目</t>
  </si>
  <si>
    <t>蒋村原办公楼、仙客岭</t>
  </si>
  <si>
    <t>1、蒋村农产品服务中心大楼建设项目：拆除蒋村原办公楼，建设三层农产品服务中心，占地面积约630平方米，总建筑面积约2100平方米。服务中心配备水、电、网络、货梯、消防等设施设备，打造农产品服务及线上销售直播间。
2、仙客岭民俗文化体验馆：将仙客岭面积约1000平方米的两层建筑打造成民俗文化体验馆，进行水、电、室内外粉刷等装修，添置展柜、LED显示屏、电脑、音响等设施设备，以及展板布展；
3、农旅文化展厅及体验馆：通过装修、布展等建成面积约700平方米的农旅文化展厅及体验馆，展示武义有机茶文化、蚕桑文化、农耕文化，打造青少年科教研学体验基地，实现农旅融合发展。</t>
  </si>
  <si>
    <t>2023.6-2025.6</t>
  </si>
  <si>
    <t>项目建成后，预计村集体年收益45万元。可提供就业岗位30人以上，优先吸纳低收入农户就业，同时通过农产品销售、餐饮民宿等带动50户以上村民增收，增加村民年收入200万元以上。该项目村集体年收益的30%用于帮扶履坦镇所有低收入农户（227人）。</t>
  </si>
  <si>
    <t>履坦镇坛头村</t>
  </si>
  <si>
    <t>林卫良</t>
  </si>
  <si>
    <t>坛头村景区改造提升项目</t>
  </si>
  <si>
    <t>坛头村</t>
  </si>
  <si>
    <t>在坛头村生态廊道与老村石板路台阶处新建小吃一条街，占地约650平方米；建设约10000平方米的景区生态停车场及周边配套设施、绿化等工程，共有车位400个；新建景区公厕1处，占地约100平方米；完成民俗文化展示中心水电建设。</t>
  </si>
  <si>
    <t>2023.4-2024.4</t>
  </si>
  <si>
    <t>项目建成后可盘活村集体资产与推动产业经营，增强集体经济组织活力，提升村级集体经济的“造血”能力，促进低收入农户及村民就近就业增收。预计村集体收益约60万元，每年安排村集体收益的20%用于帮扶履坦镇全镇在册的低收入农户。</t>
  </si>
  <si>
    <t>泉溪镇</t>
  </si>
  <si>
    <t>武义县泉溪镇瑶村</t>
  </si>
  <si>
    <t>余杭林</t>
  </si>
  <si>
    <t>瑶村农田灌溉排水渠</t>
  </si>
  <si>
    <t>瑶村、丰溪、里念坑</t>
  </si>
  <si>
    <t>修复</t>
  </si>
  <si>
    <t>修复农田灌溉排水渠长约2730米，其中瑶村1200米、丰溪自然村860米、里念坑自然村670米，排水渠墙面厚12厘米，高35厘米，宽35厘米。</t>
  </si>
  <si>
    <t>2023.3-2023.12</t>
  </si>
  <si>
    <t>农田灌溉排水渠修建后可灌溉农田88亩左右，提高农产品质量，促进农业生产及农产品增收8万元。</t>
  </si>
  <si>
    <t>王宅镇</t>
  </si>
  <si>
    <t>武义县王宅镇吴山下村</t>
  </si>
  <si>
    <t>王科利</t>
  </si>
  <si>
    <t>农产品服务中心及配套项目</t>
  </si>
  <si>
    <t>王宅镇吴山下村</t>
  </si>
  <si>
    <t>在吴山下村办公楼边建设农产品服务中心米三层，占地约200平方米。其中一楼冷库80平方米，采购玉米脱粒机、真空包装机等设备进行加工、储藏；二楼农产品展销中心、三楼直播中心。</t>
  </si>
  <si>
    <t>2023.9-2023.12</t>
  </si>
  <si>
    <t>目前吴山下村村集体流转闲置土地500亩左右，新建育苗大棚基地5亩，种植大棚约15亩。种植玉米、水稻、小香瓜和小番薯等农作物，解决45名银发劳动力及低收入农户加入生产和种植。此项目建成后，对全村农产品效益提升最大化和农产品保存以及电商销售有很大的保障，对农村产业发展提供强力支持，预计增加全村农产品销售50万元以上，产生的效益20%用于本村低收入农户和大路红低收入农户增收。</t>
  </si>
  <si>
    <t>桃溪镇</t>
  </si>
  <si>
    <t>武义县桃溪农业发展有限公司</t>
  </si>
  <si>
    <t>潘益峰</t>
  </si>
  <si>
    <t>桃溪镇桑叶种植加工项目</t>
  </si>
  <si>
    <t>泽村、项湾、锦平、民丰</t>
  </si>
  <si>
    <t>桑叶新品种种植500亩，桑园配套水渠、机耕路道路等设施，购买烘干设备一套。</t>
  </si>
  <si>
    <t>该项目由镇农业发展公司牵头捆绑桃溪镇4个村（泽村、锦平、民丰、项湾），通过实施“抱团项目”带动农民增收，壮大村集体经济。
效益产值：每年产值4200元/亩；成本：采摘人工、烘干、运输、租金、桑园管理成本3800元/亩；种植桑叶每亩收益400元/亩。预计四个村集体年收益约20万；每年可带动农民和低收入户80余人，人工采摘、山田承包等就业增收110万元；村集体收益20%用于周边村（泽村、锦平、民丰、项湾、上江）低收入农户分红。</t>
  </si>
  <si>
    <t>大田乡</t>
  </si>
  <si>
    <t>武义县大田乡岭下汤村村民委员会</t>
  </si>
  <si>
    <t>汤敦松</t>
  </si>
  <si>
    <t>大田乡岭下汤村碗铺闲置农房改造</t>
  </si>
  <si>
    <t>岭下汤村碗铺</t>
  </si>
  <si>
    <t>5幢闲置泥土房结构改造提升做村宿，包括外墙立面、砖瓦房梁、内部结构改造以及内饰装修等。</t>
  </si>
  <si>
    <t>2023.2-2023.12</t>
  </si>
  <si>
    <t>改造成村宿后用于出租，150元/平方米，预计增加村集体年收益7.5万元，出租收益的20%用于岭下汤村低收入农户分红。
同时提供就业岗位，带动5个低收入农户就近就业，提高收入。</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</si>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</sst>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b/>
      <sz val="18"/>
      <name val="方正小标宋简体"/>
      <charset val="134"/>
    </font>
    <font>
      <b/>
      <sz val="16"/>
      <name val="宋体"/>
      <charset val="134"/>
    </font>
    <font>
      <b/>
      <sz val="12"/>
      <color rgb="FF000000"/>
      <name val="仿宋_GB2312"/>
      <charset val="134"/>
    </font>
    <font>
      <sz val="12"/>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zoomScale="87" zoomScaleNormal="87" workbookViewId="0">
      <pane ySplit="2" topLeftCell="A11" activePane="bottomLeft" state="frozen"/>
      <selection/>
      <selection pane="bottomLeft" activeCell="Q12" sqref="Q12"/>
    </sheetView>
  </sheetViews>
  <sheetFormatPr defaultColWidth="9" defaultRowHeight="13.5"/>
  <cols>
    <col min="1" max="1" width="5.25" style="2" customWidth="1"/>
    <col min="2" max="2" width="9.875" style="2" customWidth="1"/>
    <col min="4" max="4" width="7.375" style="2" customWidth="1"/>
    <col min="5" max="5" width="13.2583333333333" customWidth="1"/>
    <col min="6" max="6" width="14.575" style="2" customWidth="1"/>
    <col min="7" max="7" width="10" style="2" customWidth="1"/>
    <col min="8" max="8" width="5.375" style="2" customWidth="1"/>
    <col min="9" max="9" width="30.7416666666667" style="3" customWidth="1"/>
    <col min="10" max="10" width="15.25" customWidth="1"/>
    <col min="11" max="11" width="40.375" style="4" customWidth="1"/>
    <col min="12" max="12" width="10.75" style="2" customWidth="1"/>
    <col min="13" max="13" width="9.875" style="2" customWidth="1"/>
    <col min="14" max="14" width="10.3416666666667" style="2" customWidth="1"/>
  </cols>
  <sheetData>
    <row r="1" s="1" customFormat="1" ht="39" customHeight="1" spans="1:14">
      <c r="A1" s="5" t="s">
        <v>0</v>
      </c>
      <c r="B1" s="6"/>
      <c r="C1" s="6"/>
      <c r="D1" s="6"/>
      <c r="E1" s="6"/>
      <c r="F1" s="6"/>
      <c r="G1" s="6"/>
      <c r="H1" s="6"/>
      <c r="I1" s="10"/>
      <c r="J1" s="6"/>
      <c r="K1" s="10"/>
      <c r="L1" s="6"/>
      <c r="M1" s="6"/>
      <c r="N1" s="6"/>
    </row>
    <row r="2" s="1" customFormat="1" ht="47" customHeight="1" spans="1:14">
      <c r="A2" s="7" t="s">
        <v>1</v>
      </c>
      <c r="B2" s="7" t="s">
        <v>2</v>
      </c>
      <c r="C2" s="7" t="s">
        <v>3</v>
      </c>
      <c r="D2" s="7" t="s">
        <v>4</v>
      </c>
      <c r="E2" s="7" t="s">
        <v>5</v>
      </c>
      <c r="F2" s="7" t="s">
        <v>6</v>
      </c>
      <c r="G2" s="7" t="s">
        <v>7</v>
      </c>
      <c r="H2" s="7" t="s">
        <v>8</v>
      </c>
      <c r="I2" s="7" t="s">
        <v>9</v>
      </c>
      <c r="J2" s="7" t="s">
        <v>10</v>
      </c>
      <c r="K2" s="7" t="s">
        <v>11</v>
      </c>
      <c r="L2" s="7" t="s">
        <v>12</v>
      </c>
      <c r="M2" s="7" t="s">
        <v>13</v>
      </c>
      <c r="N2" s="7" t="s">
        <v>14</v>
      </c>
    </row>
    <row r="3" s="1" customFormat="1" ht="222" customHeight="1" spans="1:14">
      <c r="A3" s="8">
        <v>1</v>
      </c>
      <c r="B3" s="8" t="s">
        <v>15</v>
      </c>
      <c r="C3" s="9" t="s">
        <v>16</v>
      </c>
      <c r="D3" s="8" t="s">
        <v>17</v>
      </c>
      <c r="E3" s="9" t="s">
        <v>18</v>
      </c>
      <c r="F3" s="9" t="s">
        <v>19</v>
      </c>
      <c r="G3" s="8" t="s">
        <v>20</v>
      </c>
      <c r="H3" s="8" t="s">
        <v>21</v>
      </c>
      <c r="I3" s="9" t="s">
        <v>22</v>
      </c>
      <c r="J3" s="9" t="s">
        <v>23</v>
      </c>
      <c r="K3" s="9" t="s">
        <v>24</v>
      </c>
      <c r="L3" s="8">
        <v>1000</v>
      </c>
      <c r="M3" s="8">
        <v>1000</v>
      </c>
      <c r="N3" s="8">
        <v>0</v>
      </c>
    </row>
    <row r="4" s="1" customFormat="1" ht="187" customHeight="1" spans="1:14">
      <c r="A4" s="8">
        <v>2</v>
      </c>
      <c r="B4" s="8" t="s">
        <v>15</v>
      </c>
      <c r="C4" s="9" t="s">
        <v>25</v>
      </c>
      <c r="D4" s="8" t="s">
        <v>26</v>
      </c>
      <c r="E4" s="9" t="s">
        <v>27</v>
      </c>
      <c r="F4" s="9" t="s">
        <v>28</v>
      </c>
      <c r="G4" s="8" t="s">
        <v>29</v>
      </c>
      <c r="H4" s="8" t="s">
        <v>21</v>
      </c>
      <c r="I4" s="9" t="s">
        <v>30</v>
      </c>
      <c r="J4" s="9" t="s">
        <v>31</v>
      </c>
      <c r="K4" s="9" t="s">
        <v>32</v>
      </c>
      <c r="L4" s="8">
        <v>108</v>
      </c>
      <c r="M4" s="8">
        <v>108</v>
      </c>
      <c r="N4" s="8">
        <v>0</v>
      </c>
    </row>
    <row r="5" s="1" customFormat="1" ht="102" customHeight="1" spans="1:14">
      <c r="A5" s="8">
        <v>3</v>
      </c>
      <c r="B5" s="8" t="s">
        <v>33</v>
      </c>
      <c r="C5" s="9" t="s">
        <v>34</v>
      </c>
      <c r="D5" s="8" t="s">
        <v>35</v>
      </c>
      <c r="E5" s="9" t="s">
        <v>36</v>
      </c>
      <c r="F5" s="9" t="s">
        <v>37</v>
      </c>
      <c r="G5" s="8" t="s">
        <v>20</v>
      </c>
      <c r="H5" s="8" t="s">
        <v>21</v>
      </c>
      <c r="I5" s="9" t="s">
        <v>38</v>
      </c>
      <c r="J5" s="9" t="s">
        <v>39</v>
      </c>
      <c r="K5" s="9" t="s">
        <v>40</v>
      </c>
      <c r="L5" s="8">
        <v>120</v>
      </c>
      <c r="M5" s="8">
        <v>100</v>
      </c>
      <c r="N5" s="8">
        <v>20</v>
      </c>
    </row>
    <row r="6" s="1" customFormat="1" ht="93" customHeight="1" spans="1:14">
      <c r="A6" s="8">
        <v>4</v>
      </c>
      <c r="B6" s="8" t="s">
        <v>33</v>
      </c>
      <c r="C6" s="9" t="s">
        <v>41</v>
      </c>
      <c r="D6" s="8" t="s">
        <v>42</v>
      </c>
      <c r="E6" s="9" t="s">
        <v>43</v>
      </c>
      <c r="F6" s="9" t="s">
        <v>44</v>
      </c>
      <c r="G6" s="8" t="s">
        <v>29</v>
      </c>
      <c r="H6" s="9" t="s">
        <v>45</v>
      </c>
      <c r="I6" s="11" t="s">
        <v>46</v>
      </c>
      <c r="J6" s="9" t="s">
        <v>39</v>
      </c>
      <c r="K6" s="9" t="s">
        <v>47</v>
      </c>
      <c r="L6" s="8">
        <v>75</v>
      </c>
      <c r="M6" s="8">
        <v>65</v>
      </c>
      <c r="N6" s="8">
        <v>10</v>
      </c>
    </row>
    <row r="7" s="1" customFormat="1" ht="132" customHeight="1" spans="1:14">
      <c r="A7" s="8">
        <v>5</v>
      </c>
      <c r="B7" s="8" t="s">
        <v>33</v>
      </c>
      <c r="C7" s="9" t="s">
        <v>48</v>
      </c>
      <c r="D7" s="8" t="s">
        <v>49</v>
      </c>
      <c r="E7" s="9" t="s">
        <v>50</v>
      </c>
      <c r="F7" s="9" t="s">
        <v>51</v>
      </c>
      <c r="G7" s="8" t="s">
        <v>20</v>
      </c>
      <c r="H7" s="8" t="s">
        <v>21</v>
      </c>
      <c r="I7" s="9" t="s">
        <v>52</v>
      </c>
      <c r="J7" s="9" t="s">
        <v>53</v>
      </c>
      <c r="K7" s="9" t="s">
        <v>54</v>
      </c>
      <c r="L7" s="8">
        <v>105</v>
      </c>
      <c r="M7" s="8">
        <v>100</v>
      </c>
      <c r="N7" s="8">
        <v>5</v>
      </c>
    </row>
    <row r="8" s="1" customFormat="1" ht="70" customHeight="1" spans="1:14">
      <c r="A8" s="8">
        <v>6</v>
      </c>
      <c r="B8" s="8" t="s">
        <v>33</v>
      </c>
      <c r="C8" s="9" t="s">
        <v>55</v>
      </c>
      <c r="D8" s="8" t="s">
        <v>56</v>
      </c>
      <c r="E8" s="9" t="s">
        <v>57</v>
      </c>
      <c r="F8" s="9" t="s">
        <v>55</v>
      </c>
      <c r="G8" s="8" t="s">
        <v>20</v>
      </c>
      <c r="H8" s="8" t="s">
        <v>45</v>
      </c>
      <c r="I8" s="9" t="s">
        <v>58</v>
      </c>
      <c r="J8" s="9" t="s">
        <v>39</v>
      </c>
      <c r="K8" s="9" t="s">
        <v>59</v>
      </c>
      <c r="L8" s="8">
        <v>60</v>
      </c>
      <c r="M8" s="8">
        <v>60</v>
      </c>
      <c r="N8" s="8">
        <v>0</v>
      </c>
    </row>
    <row r="9" s="1" customFormat="1" ht="303" customHeight="1" spans="1:14">
      <c r="A9" s="8">
        <v>7</v>
      </c>
      <c r="B9" s="8" t="s">
        <v>60</v>
      </c>
      <c r="C9" s="9" t="s">
        <v>61</v>
      </c>
      <c r="D9" s="8" t="s">
        <v>62</v>
      </c>
      <c r="E9" s="9" t="s">
        <v>63</v>
      </c>
      <c r="F9" s="9" t="s">
        <v>64</v>
      </c>
      <c r="G9" s="8" t="s">
        <v>20</v>
      </c>
      <c r="H9" s="8" t="s">
        <v>21</v>
      </c>
      <c r="I9" s="9" t="s">
        <v>65</v>
      </c>
      <c r="J9" s="9" t="s">
        <v>66</v>
      </c>
      <c r="K9" s="9" t="s">
        <v>67</v>
      </c>
      <c r="L9" s="8">
        <v>773</v>
      </c>
      <c r="M9" s="8">
        <v>773</v>
      </c>
      <c r="N9" s="8">
        <v>0</v>
      </c>
    </row>
    <row r="10" s="1" customFormat="1" ht="127" customHeight="1" spans="1:14">
      <c r="A10" s="8">
        <v>8</v>
      </c>
      <c r="B10" s="9" t="s">
        <v>60</v>
      </c>
      <c r="C10" s="9" t="s">
        <v>68</v>
      </c>
      <c r="D10" s="9" t="s">
        <v>69</v>
      </c>
      <c r="E10" s="9" t="s">
        <v>70</v>
      </c>
      <c r="F10" s="9" t="s">
        <v>71</v>
      </c>
      <c r="G10" s="8" t="s">
        <v>20</v>
      </c>
      <c r="H10" s="9" t="s">
        <v>45</v>
      </c>
      <c r="I10" s="9" t="s">
        <v>72</v>
      </c>
      <c r="J10" s="9" t="s">
        <v>73</v>
      </c>
      <c r="K10" s="9" t="s">
        <v>74</v>
      </c>
      <c r="L10" s="8">
        <v>560</v>
      </c>
      <c r="M10" s="8">
        <v>500</v>
      </c>
      <c r="N10" s="8">
        <v>60</v>
      </c>
    </row>
    <row r="11" s="1" customFormat="1" ht="79" customHeight="1" spans="1:14">
      <c r="A11" s="8">
        <v>9</v>
      </c>
      <c r="B11" s="8" t="s">
        <v>75</v>
      </c>
      <c r="C11" s="9" t="s">
        <v>76</v>
      </c>
      <c r="D11" s="8" t="s">
        <v>77</v>
      </c>
      <c r="E11" s="9" t="s">
        <v>78</v>
      </c>
      <c r="F11" s="9" t="s">
        <v>79</v>
      </c>
      <c r="G11" s="8" t="s">
        <v>29</v>
      </c>
      <c r="H11" s="8" t="s">
        <v>80</v>
      </c>
      <c r="I11" s="9" t="s">
        <v>81</v>
      </c>
      <c r="J11" s="9" t="s">
        <v>82</v>
      </c>
      <c r="K11" s="9" t="s">
        <v>83</v>
      </c>
      <c r="L11" s="8">
        <v>41</v>
      </c>
      <c r="M11" s="8">
        <v>41</v>
      </c>
      <c r="N11" s="8">
        <v>0</v>
      </c>
    </row>
    <row r="12" s="1" customFormat="1" ht="156" customHeight="1" spans="1:14">
      <c r="A12" s="8">
        <v>10</v>
      </c>
      <c r="B12" s="8" t="s">
        <v>84</v>
      </c>
      <c r="C12" s="9" t="s">
        <v>85</v>
      </c>
      <c r="D12" s="8" t="s">
        <v>86</v>
      </c>
      <c r="E12" s="9" t="s">
        <v>87</v>
      </c>
      <c r="F12" s="9" t="s">
        <v>88</v>
      </c>
      <c r="G12" s="8" t="s">
        <v>20</v>
      </c>
      <c r="H12" s="8" t="s">
        <v>21</v>
      </c>
      <c r="I12" s="9" t="s">
        <v>89</v>
      </c>
      <c r="J12" s="9" t="s">
        <v>90</v>
      </c>
      <c r="K12" s="9" t="s">
        <v>91</v>
      </c>
      <c r="L12" s="8">
        <v>200</v>
      </c>
      <c r="M12" s="8">
        <v>120</v>
      </c>
      <c r="N12" s="8">
        <v>80</v>
      </c>
    </row>
    <row r="13" s="1" customFormat="1" ht="175" customHeight="1" spans="1:14">
      <c r="A13" s="8">
        <v>11</v>
      </c>
      <c r="B13" s="8" t="s">
        <v>92</v>
      </c>
      <c r="C13" s="9" t="s">
        <v>93</v>
      </c>
      <c r="D13" s="8" t="s">
        <v>94</v>
      </c>
      <c r="E13" s="9" t="s">
        <v>95</v>
      </c>
      <c r="F13" s="9" t="s">
        <v>96</v>
      </c>
      <c r="G13" s="8" t="s">
        <v>20</v>
      </c>
      <c r="H13" s="8" t="s">
        <v>21</v>
      </c>
      <c r="I13" s="9" t="s">
        <v>97</v>
      </c>
      <c r="J13" s="9" t="s">
        <v>73</v>
      </c>
      <c r="K13" s="9" t="s">
        <v>98</v>
      </c>
      <c r="L13" s="8">
        <v>230</v>
      </c>
      <c r="M13" s="8">
        <v>230</v>
      </c>
      <c r="N13" s="8">
        <v>0</v>
      </c>
    </row>
    <row r="14" s="1" customFormat="1" ht="97" customHeight="1" spans="1:14">
      <c r="A14" s="8">
        <v>12</v>
      </c>
      <c r="B14" s="8" t="s">
        <v>99</v>
      </c>
      <c r="C14" s="9" t="s">
        <v>100</v>
      </c>
      <c r="D14" s="8" t="s">
        <v>101</v>
      </c>
      <c r="E14" s="9" t="s">
        <v>102</v>
      </c>
      <c r="F14" s="9" t="s">
        <v>103</v>
      </c>
      <c r="G14" s="8" t="s">
        <v>20</v>
      </c>
      <c r="H14" s="8" t="s">
        <v>45</v>
      </c>
      <c r="I14" s="9" t="s">
        <v>104</v>
      </c>
      <c r="J14" s="9" t="s">
        <v>105</v>
      </c>
      <c r="K14" s="9" t="s">
        <v>106</v>
      </c>
      <c r="L14" s="8">
        <v>210</v>
      </c>
      <c r="M14" s="8">
        <v>200</v>
      </c>
      <c r="N14" s="8">
        <v>10</v>
      </c>
    </row>
    <row r="15" s="1" customFormat="1" ht="39" customHeight="1" spans="1:14">
      <c r="A15" s="8" t="s">
        <v>107</v>
      </c>
      <c r="B15" s="8"/>
      <c r="C15" s="9"/>
      <c r="D15" s="8"/>
      <c r="E15" s="9"/>
      <c r="F15" s="9"/>
      <c r="G15" s="8"/>
      <c r="H15" s="8"/>
      <c r="I15" s="9"/>
      <c r="J15" s="9"/>
      <c r="K15" s="9"/>
      <c r="L15" s="8">
        <v>3482</v>
      </c>
      <c r="M15" s="8">
        <f>SUM(M3:M14)</f>
        <v>3297</v>
      </c>
      <c r="N15" s="8">
        <f>SUM(N3:N14)</f>
        <v>185</v>
      </c>
    </row>
  </sheetData>
  <mergeCells count="1">
    <mergeCell ref="A1:N1"/>
  </mergeCells>
  <pageMargins left="0.314583333333333" right="0.156944444444444" top="0.393055555555556" bottom="0.196527777777778" header="0.314583333333333"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吕Lv</cp:lastModifiedBy>
  <dcterms:created xsi:type="dcterms:W3CDTF">2023-03-04T18:50:00Z</dcterms:created>
  <dcterms:modified xsi:type="dcterms:W3CDTF">2023-03-17T06:39:27Z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DCE598222A0F4D1BBA79E41ED2063DF2</vt:lpwstr>
  </property>
</Properties>
</file>